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ITA\งปม.2568\ธันวาคม 2567\"/>
    </mc:Choice>
  </mc:AlternateContent>
  <xr:revisionPtr revIDLastSave="0" documentId="13_ncr:1_{D36B3846-4561-4E4E-9F1B-FD9ADDDC0653}" xr6:coauthVersionLast="47" xr6:coauthVersionMax="47" xr10:uidLastSave="{00000000-0000-0000-0000-000000000000}"/>
  <bookViews>
    <workbookView xWindow="-120" yWindow="-120" windowWidth="29040" windowHeight="15840" xr2:uid="{2F188585-E71B-4769-8F01-8A168D76F023}"/>
  </bookViews>
  <sheets>
    <sheet name="สรุป เดือนธันวาคม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7" i="1" l="1"/>
  <c r="H37" i="1"/>
  <c r="I36" i="1"/>
  <c r="H36" i="1"/>
  <c r="I35" i="1"/>
  <c r="H35" i="1"/>
  <c r="I34" i="1"/>
  <c r="H34" i="1"/>
  <c r="I33" i="1"/>
  <c r="H33" i="1"/>
  <c r="I32" i="1"/>
  <c r="H32" i="1"/>
  <c r="I31" i="1"/>
  <c r="H31" i="1"/>
  <c r="I30" i="1"/>
  <c r="H30" i="1"/>
  <c r="I29" i="1"/>
  <c r="H29" i="1"/>
  <c r="I28" i="1"/>
  <c r="H28" i="1"/>
  <c r="I27" i="1"/>
  <c r="H27" i="1"/>
  <c r="I26" i="1"/>
  <c r="H26" i="1"/>
  <c r="I25" i="1"/>
  <c r="H25" i="1"/>
  <c r="I24" i="1"/>
  <c r="H24" i="1"/>
  <c r="I23" i="1"/>
  <c r="H23" i="1"/>
  <c r="I22" i="1"/>
  <c r="H22" i="1"/>
  <c r="I21" i="1"/>
  <c r="H21" i="1"/>
  <c r="I20" i="1"/>
  <c r="H20" i="1"/>
  <c r="I19" i="1"/>
  <c r="H19" i="1"/>
  <c r="I18" i="1"/>
  <c r="H18" i="1"/>
  <c r="I17" i="1"/>
  <c r="H17" i="1"/>
  <c r="I16" i="1"/>
  <c r="H16" i="1"/>
  <c r="I15" i="1"/>
  <c r="H15" i="1"/>
  <c r="I14" i="1"/>
  <c r="H14" i="1"/>
  <c r="I13" i="1"/>
  <c r="H13" i="1"/>
  <c r="I12" i="1"/>
  <c r="H12" i="1"/>
  <c r="I11" i="1"/>
  <c r="H11" i="1"/>
  <c r="I10" i="1"/>
  <c r="H10" i="1"/>
  <c r="I9" i="1"/>
  <c r="H9" i="1"/>
  <c r="I8" i="1"/>
  <c r="H8" i="1"/>
  <c r="I7" i="1"/>
  <c r="H7" i="1"/>
  <c r="I6" i="1"/>
  <c r="H6" i="1"/>
</calcChain>
</file>

<file path=xl/sharedStrings.xml><?xml version="1.0" encoding="utf-8"?>
<sst xmlns="http://schemas.openxmlformats.org/spreadsheetml/2006/main" count="224" uniqueCount="116">
  <si>
    <t>งานพัสดุกลาง  สำนักงานอธิการบดี  มหาวิทยาลัยนราธิวาสราชนครินทร์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</si>
  <si>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</si>
  <si>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</si>
  <si>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</si>
  <si>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</si>
  <si>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</si>
  <si>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</si>
  <si>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</si>
  <si>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</si>
  <si>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</si>
  <si>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</si>
  <si>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</si>
  <si>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โดยสรุป</t>
  </si>
  <si>
    <t>หรือข้อตกลงในการซื้อหรือจ้าง</t>
  </si>
  <si>
    <t>1</t>
  </si>
  <si>
    <t>ซื้อ วัสดุโครงการซ่อมแซมครุภัณฑ์</t>
  </si>
  <si>
    <t>ไม่มี</t>
  </si>
  <si>
    <t>เฉพาะเจาะจง</t>
  </si>
  <si>
    <t>ร้าน นราอิ้งค์</t>
  </si>
  <si>
    <t>คุณสมบัติตรงตามที่กำหนด</t>
  </si>
  <si>
    <t>อว 0608.01.1.2/4064</t>
  </si>
  <si>
    <t>ซ่อม เปลี่ยนหน้าจอคอมพิเตอร์</t>
  </si>
  <si>
    <t>ร้าน นราก๊อปปี้ฯ</t>
  </si>
  <si>
    <t>อว 0608.01.1.2/4075</t>
  </si>
  <si>
    <t>3</t>
  </si>
  <si>
    <t>จ้าง ซ่อมบำรุงโครงการซ่อมแซมฯ</t>
  </si>
  <si>
    <t>ร้าน ทริพเพิล ที</t>
  </si>
  <si>
    <t>อว 0608.01.1.2/4202</t>
  </si>
  <si>
    <t>ร้าน สหมตรกระจกฯ</t>
  </si>
  <si>
    <t>อว 0608.01.1.2/4215</t>
  </si>
  <si>
    <t>5</t>
  </si>
  <si>
    <t>จ้าง ซ่อมบำรุงยานพาหนะ กข 2094 นธ</t>
  </si>
  <si>
    <t>อู่ กิตติพัฒน์ฯ</t>
  </si>
  <si>
    <t>อว 0608.01.1.2/4146</t>
  </si>
  <si>
    <t>จ้าง ซ่อมแซมบำรุงรักษายานพาหนะ</t>
  </si>
  <si>
    <t>บ.พิธานพาณิชย์</t>
  </si>
  <si>
    <t>อว 0608.01.1.2/4290</t>
  </si>
  <si>
    <t>7</t>
  </si>
  <si>
    <t>ซื้อ วัสดุซ่อมแซมครุภัณฑ์</t>
  </si>
  <si>
    <t>ณรงค์เครื่องครัว+ปันังฯ</t>
  </si>
  <si>
    <t>อว 0608.01.1.2/4292</t>
  </si>
  <si>
    <t>จ้าง ซ่อมบำรุงยานพาหนะ กค-2089 นธ</t>
  </si>
  <si>
    <t>บ.ปัตตานีเจริญฯ</t>
  </si>
  <si>
    <t>อว 0608.01.1.2/4140</t>
  </si>
  <si>
    <t>9</t>
  </si>
  <si>
    <t>ซื้อ วัสดุก่อสร้าง</t>
  </si>
  <si>
    <t>หสม.รัตนภัณฑ์+โลหะศิลป์</t>
  </si>
  <si>
    <t>อว 0608.01.1.2/4389</t>
  </si>
  <si>
    <t>ซื้อ โครงการประชาสัมพันธ์</t>
  </si>
  <si>
    <t>เอสพริ้นท์ (2004)</t>
  </si>
  <si>
    <t>อว 0608.01.1.2/4219</t>
  </si>
  <si>
    <t>11</t>
  </si>
  <si>
    <t>ซื้อ วัสดุยานพาหนะ 40- 0118 นธ</t>
  </si>
  <si>
    <t>ทริพเพิล ที</t>
  </si>
  <si>
    <t>อว 0608.01.1.2/4352</t>
  </si>
  <si>
    <t>ซื้อ วัสดุเชื้อเพลิงและหล่อลื่น</t>
  </si>
  <si>
    <t>หจก.ภัทรธรบริการ</t>
  </si>
  <si>
    <t>ใบส่งของ 21/67/01</t>
  </si>
  <si>
    <t>13</t>
  </si>
  <si>
    <t>จ้าง ซ่อมครุภัณฑ์สำนักงาน</t>
  </si>
  <si>
    <t>ร้าน นราก๊อปปปี้</t>
  </si>
  <si>
    <t>อว 0608.01.1.2/4271</t>
  </si>
  <si>
    <t>ใบส่งของ18/67/50ฯ</t>
  </si>
  <si>
    <t>15</t>
  </si>
  <si>
    <t>ใบส่งของ 21/67/02ฯ</t>
  </si>
  <si>
    <t>ใบส่งของ 18/67/18</t>
  </si>
  <si>
    <t>17</t>
  </si>
  <si>
    <t>ซื้อ วัสดุงานบ้านงานครัว</t>
  </si>
  <si>
    <t>เพชร คลีนเนอร์</t>
  </si>
  <si>
    <t>อว 0608.01.1.2/4338</t>
  </si>
  <si>
    <t>จ้าง ซ่อมบำรุงยานพาหนะ 40-0118 นธ</t>
  </si>
  <si>
    <t>อรรถพล แอร์บัส</t>
  </si>
  <si>
    <t>อว 0608.01.1.2/4294</t>
  </si>
  <si>
    <t>19</t>
  </si>
  <si>
    <t>ซื้อ วัสดุครุภัณฑ์ไฟฟ้า</t>
  </si>
  <si>
    <t>อว 0608.01.1.2/4198</t>
  </si>
  <si>
    <t>ซื้อ วัสดุสำนักงาน</t>
  </si>
  <si>
    <t>บ.ปีนังเทรดดิ้ง+นราก๊อปปปี้</t>
  </si>
  <si>
    <t>อว 0608.01.1.2/4240</t>
  </si>
  <si>
    <t>21</t>
  </si>
  <si>
    <t>ซื้อ วัสดุจัดตกแต่งสถานที่</t>
  </si>
  <si>
    <t>นรา มีเดีย</t>
  </si>
  <si>
    <t>อว 0608.01.1.2/4143</t>
  </si>
  <si>
    <t>จ้าง ติดตั้งสติ๊กเกอร์</t>
  </si>
  <si>
    <t>อาร์ต มีเดียฯ</t>
  </si>
  <si>
    <t>อว 0608.01.1.2/4301</t>
  </si>
  <si>
    <t>23</t>
  </si>
  <si>
    <t>จี้ เส็ง+พี.โอ</t>
  </si>
  <si>
    <t>อว 0608.01.1.2/4137</t>
  </si>
  <si>
    <t>24</t>
  </si>
  <si>
    <t>จ้าง ซ่อมบำรุงยานพาหนะ 40-0118</t>
  </si>
  <si>
    <t>ร้าน อรรถพลฯ</t>
  </si>
  <si>
    <t>อว 0608.01.1.2/4359</t>
  </si>
  <si>
    <t>ซื้อ วัสดุไฟฟ้าวิทยุ</t>
  </si>
  <si>
    <t>หจก.นรา กรอบวิทย์</t>
  </si>
  <si>
    <t>อว 0608.01.1.2/4185</t>
  </si>
  <si>
    <t>26</t>
  </si>
  <si>
    <t>อว 0608.01.1.2/4973</t>
  </si>
  <si>
    <t>ซื้อ ครุภัณฑ์สำนักงาน</t>
  </si>
  <si>
    <t>ป.ปลาพาณิชย์</t>
  </si>
  <si>
    <t>อว 0608.01.1.2/7386</t>
  </si>
  <si>
    <t>28</t>
  </si>
  <si>
    <t>จ้าง ซ่อมบำรุงยานพาหนะ 40-0108</t>
  </si>
  <si>
    <t>นาย บุญสุข</t>
  </si>
  <si>
    <t>อว 0608.01.1.2/4349</t>
  </si>
  <si>
    <t>จ้าง ซ่อมบำรุงยานพาหนะ กค-4118</t>
  </si>
  <si>
    <t>อว 0608.01.1.2/4305</t>
  </si>
  <si>
    <t>30</t>
  </si>
  <si>
    <t>นราก๊อปปี้+กรุงเทพเครื่องเรือน</t>
  </si>
  <si>
    <t>อว 0608.01.1.2/4354</t>
  </si>
  <si>
    <t>ร้าน นราก๊อปปี้</t>
  </si>
  <si>
    <t>อว 0608.01.1.2/4982</t>
  </si>
  <si>
    <t>32</t>
  </si>
  <si>
    <t>บ.ปีนังเทรดดิ้ง</t>
  </si>
  <si>
    <t>อว 0608.01.1.2/4985</t>
  </si>
  <si>
    <t>แบบสรุปผลการดำเนินการจัดซื้อจัดจ้างในรอบเดือน ธันวาคม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</si>
</sst>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scheme val="minor"/>
    </font>
    <font>
      <sz val="10"/>
      <name val="Arial"/>
      <family val="2"/>
    </font>
    <font>
      <b/>
      <sz val="16"/>
      <name val="TH Sarabun New"/>
      <family val="2"/>
    </font>
    <font>
      <sz val="16"/>
      <name val="TH Sarabun New"/>
      <family val="2"/>
    </font>
    <font>
      <sz val="16"/>
      <color theme="1"/>
      <name val="TH Sarabun New"/>
      <family val="2"/>
    </font>
    <font>
      <sz val="12"/>
      <name val="TH Sarabun New"/>
      <family val="2"/>
    </font>
    <font>
      <b/>
      <sz val="12"/>
      <name val="TH Sarabun New"/>
      <family val="2"/>
    </font>
    <font>
      <b/>
      <sz val="14"/>
      <name val="TH Sarabun New"/>
      <family val="2"/>
    </font>
    <font>
      <b/>
      <sz val="13"/>
      <name val="TH Sarabun New"/>
      <family val="2"/>
    </font>
    <font>
      <b/>
      <sz val="13"/>
      <color theme="1"/>
      <name val="TH Sarabun New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0" xfId="0" applyFont="1"/>
    <xf numFmtId="0" fontId="4" fillId="0" borderId="0" xfId="0" applyFont="1"/>
    <xf numFmtId="49" fontId="3" fillId="0" borderId="2" xfId="1" applyNumberFormat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4" fontId="5" fillId="0" borderId="2" xfId="1" applyNumberFormat="1" applyFont="1" applyBorder="1" applyAlignment="1">
      <alignment horizontal="center" vertical="center"/>
    </xf>
    <xf numFmtId="0" fontId="6" fillId="2" borderId="2" xfId="1" applyFont="1" applyFill="1" applyBorder="1" applyAlignment="1">
      <alignment horizontal="right" vertical="center"/>
    </xf>
    <xf numFmtId="4" fontId="7" fillId="2" borderId="2" xfId="1" applyNumberFormat="1" applyFont="1" applyFill="1" applyBorder="1" applyAlignment="1">
      <alignment horizontal="right" vertical="top"/>
    </xf>
    <xf numFmtId="4" fontId="5" fillId="0" borderId="2" xfId="1" applyNumberFormat="1" applyFont="1" applyBorder="1" applyAlignment="1">
      <alignment horizontal="right" vertical="top"/>
    </xf>
    <xf numFmtId="49" fontId="5" fillId="0" borderId="2" xfId="1" applyNumberFormat="1" applyFont="1" applyBorder="1" applyAlignment="1">
      <alignment horizontal="center" vertical="top"/>
    </xf>
    <xf numFmtId="4" fontId="7" fillId="3" borderId="2" xfId="1" applyNumberFormat="1" applyFont="1" applyFill="1" applyBorder="1" applyAlignment="1">
      <alignment horizontal="right" vertical="top"/>
    </xf>
    <xf numFmtId="4" fontId="7" fillId="4" borderId="2" xfId="1" applyNumberFormat="1" applyFont="1" applyFill="1" applyBorder="1" applyAlignment="1">
      <alignment horizontal="right" vertical="top"/>
    </xf>
    <xf numFmtId="0" fontId="8" fillId="2" borderId="2" xfId="1" applyFont="1" applyFill="1" applyBorder="1" applyAlignment="1">
      <alignment horizontal="left" vertical="top"/>
    </xf>
    <xf numFmtId="49" fontId="8" fillId="2" borderId="2" xfId="1" applyNumberFormat="1" applyFont="1" applyFill="1" applyBorder="1" applyAlignment="1">
      <alignment horizontal="left"/>
    </xf>
    <xf numFmtId="0" fontId="8" fillId="2" borderId="2" xfId="1" applyFont="1" applyFill="1" applyBorder="1" applyAlignment="1">
      <alignment vertical="top"/>
    </xf>
    <xf numFmtId="49" fontId="8" fillId="3" borderId="2" xfId="1" applyNumberFormat="1" applyFont="1" applyFill="1" applyBorder="1" applyAlignment="1">
      <alignment horizontal="center" vertical="top"/>
    </xf>
    <xf numFmtId="0" fontId="9" fillId="3" borderId="2" xfId="0" applyFont="1" applyFill="1" applyBorder="1"/>
    <xf numFmtId="4" fontId="8" fillId="4" borderId="2" xfId="1" applyNumberFormat="1" applyFont="1" applyFill="1" applyBorder="1" applyAlignment="1">
      <alignment horizontal="center" vertical="top"/>
    </xf>
    <xf numFmtId="49" fontId="8" fillId="5" borderId="2" xfId="1" applyNumberFormat="1" applyFont="1" applyFill="1" applyBorder="1" applyAlignment="1">
      <alignment horizontal="center"/>
    </xf>
    <xf numFmtId="14" fontId="9" fillId="5" borderId="2" xfId="0" applyNumberFormat="1" applyFont="1" applyFill="1" applyBorder="1" applyAlignment="1">
      <alignment horizontal="center"/>
    </xf>
    <xf numFmtId="0" fontId="2" fillId="0" borderId="0" xfId="1" applyFont="1" applyAlignment="1">
      <alignment horizontal="center" vertical="center"/>
    </xf>
    <xf numFmtId="15" fontId="3" fillId="0" borderId="1" xfId="1" applyNumberFormat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4" fontId="6" fillId="3" borderId="2" xfId="1" applyNumberFormat="1" applyFont="1" applyFill="1" applyBorder="1" applyAlignment="1">
      <alignment horizontal="center" vertical="center"/>
    </xf>
    <xf numFmtId="4" fontId="6" fillId="4" borderId="2" xfId="1" applyNumberFormat="1" applyFont="1" applyFill="1" applyBorder="1" applyAlignment="1">
      <alignment horizontal="center" vertical="center" wrapText="1"/>
    </xf>
    <xf numFmtId="0" fontId="6" fillId="5" borderId="2" xfId="1" applyFont="1" applyFill="1" applyBorder="1" applyAlignment="1">
      <alignment horizontal="center"/>
    </xf>
  </cellXfs>
  <cellStyles count="2">
    <cellStyle name="Normal 2" xfId="1" xr:uid="{155398B5-D139-4FF4-922D-56E6B5853EE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DA9D6-DEF5-45BF-B878-DF112A9F123F}">
  <dimension ref="A1:M37"/>
  <sheetViews>
    <sheetView tabSelected="1" workbookViewId="0">
      <selection sqref="A1:L1"/>
    </sheetView>
  </sheetViews>
  <sheetFormatPr defaultColWidth="13.875" defaultRowHeight="24" x14ac:dyDescent="0.55000000000000004"/>
  <cols>
    <col min="1" max="1" width="5" style="2" customWidth="1"/>
    <col min="2" max="2" width="18.75" style="2" customWidth="1"/>
    <col min="3" max="3" width="9.875" style="2" customWidth="1"/>
    <col min="4" max="4" width="5.625" style="2" customWidth="1"/>
    <col min="5" max="5" width="7.375" style="2" customWidth="1"/>
    <col min="6" max="6" width="14.875" style="2" customWidth="1"/>
    <col min="7" max="7" width="10.375" style="2" customWidth="1"/>
    <col min="8" max="8" width="15.25" style="2" customWidth="1"/>
    <col min="9" max="9" width="9.5" style="2" customWidth="1"/>
    <col min="10" max="10" width="13.875" style="2" customWidth="1"/>
    <col min="11" max="11" width="16" style="2" customWidth="1"/>
    <col min="12" max="12" width="10.375" style="2" customWidth="1"/>
    <col min="13" max="13" width="13.875" style="1" customWidth="1"/>
    <col min="14" max="14" width="13.875" style="2" customWidth="1"/>
    <col min="15" max="16384" width="13.875" style="2"/>
  </cols>
  <sheetData>
    <row r="1" spans="1:12" x14ac:dyDescent="0.55000000000000004">
      <c r="A1" s="22" t="s">
        <v>115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x14ac:dyDescent="0.55000000000000004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x14ac:dyDescent="0.55000000000000004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x14ac:dyDescent="0.55000000000000004">
      <c r="A4" s="24" t="s">
        <v>1</v>
      </c>
      <c r="B4" s="25" t="s">
        <v>2</v>
      </c>
      <c r="C4" s="6" t="s">
        <v>3</v>
      </c>
      <c r="D4" s="7" t="s">
        <v>4</v>
      </c>
      <c r="E4" s="24" t="s">
        <v>5</v>
      </c>
      <c r="F4" s="26" t="s">
        <v>6</v>
      </c>
      <c r="G4" s="26"/>
      <c r="H4" s="27" t="s">
        <v>7</v>
      </c>
      <c r="I4" s="27"/>
      <c r="J4" s="5" t="s">
        <v>8</v>
      </c>
      <c r="K4" s="28" t="s">
        <v>9</v>
      </c>
      <c r="L4" s="28"/>
    </row>
    <row r="5" spans="1:12" x14ac:dyDescent="0.55000000000000004">
      <c r="A5" s="24"/>
      <c r="B5" s="25"/>
      <c r="C5" s="8" t="s">
        <v>10</v>
      </c>
      <c r="D5" s="7" t="s">
        <v>11</v>
      </c>
      <c r="E5" s="24"/>
      <c r="F5" s="26"/>
      <c r="G5" s="26"/>
      <c r="H5" s="27"/>
      <c r="I5" s="27"/>
      <c r="J5" s="5" t="s">
        <v>12</v>
      </c>
      <c r="K5" s="28" t="s">
        <v>13</v>
      </c>
      <c r="L5" s="28"/>
    </row>
    <row r="6" spans="1:12" x14ac:dyDescent="0.55000000000000004">
      <c r="A6" s="3" t="s">
        <v>14</v>
      </c>
      <c r="B6" s="14" t="s">
        <v>15</v>
      </c>
      <c r="C6" s="9">
        <v>48600</v>
      </c>
      <c r="D6" s="10" t="s">
        <v>16</v>
      </c>
      <c r="E6" s="11" t="s">
        <v>17</v>
      </c>
      <c r="F6" s="17" t="s">
        <v>18</v>
      </c>
      <c r="G6" s="12">
        <v>48600</v>
      </c>
      <c r="H6" s="19" t="str">
        <f t="shared" ref="H6:I21" si="0">F6</f>
        <v>ร้าน นราอิ้งค์</v>
      </c>
      <c r="I6" s="13">
        <f t="shared" si="0"/>
        <v>48600</v>
      </c>
      <c r="J6" s="11" t="s">
        <v>19</v>
      </c>
      <c r="K6" s="20" t="s">
        <v>20</v>
      </c>
      <c r="L6" s="21">
        <v>243954</v>
      </c>
    </row>
    <row r="7" spans="1:12" x14ac:dyDescent="0.55000000000000004">
      <c r="A7" s="4">
        <v>2</v>
      </c>
      <c r="B7" s="14" t="s">
        <v>21</v>
      </c>
      <c r="C7" s="9">
        <v>7500</v>
      </c>
      <c r="D7" s="10" t="s">
        <v>16</v>
      </c>
      <c r="E7" s="11" t="s">
        <v>17</v>
      </c>
      <c r="F7" s="17" t="s">
        <v>22</v>
      </c>
      <c r="G7" s="12">
        <v>7500</v>
      </c>
      <c r="H7" s="19" t="str">
        <f t="shared" si="0"/>
        <v>ร้าน นราก๊อปปี้ฯ</v>
      </c>
      <c r="I7" s="13">
        <f t="shared" si="0"/>
        <v>7500</v>
      </c>
      <c r="J7" s="11" t="s">
        <v>19</v>
      </c>
      <c r="K7" s="20" t="s">
        <v>23</v>
      </c>
      <c r="L7" s="21">
        <v>243954</v>
      </c>
    </row>
    <row r="8" spans="1:12" x14ac:dyDescent="0.55000000000000004">
      <c r="A8" s="3" t="s">
        <v>24</v>
      </c>
      <c r="B8" s="14" t="s">
        <v>25</v>
      </c>
      <c r="C8" s="9">
        <v>28600</v>
      </c>
      <c r="D8" s="10" t="s">
        <v>16</v>
      </c>
      <c r="E8" s="11" t="s">
        <v>17</v>
      </c>
      <c r="F8" s="17" t="s">
        <v>26</v>
      </c>
      <c r="G8" s="12">
        <v>28600</v>
      </c>
      <c r="H8" s="19" t="str">
        <f t="shared" si="0"/>
        <v>ร้าน ทริพเพิล ที</v>
      </c>
      <c r="I8" s="13">
        <f t="shared" si="0"/>
        <v>28600</v>
      </c>
      <c r="J8" s="11" t="s">
        <v>19</v>
      </c>
      <c r="K8" s="20" t="s">
        <v>27</v>
      </c>
      <c r="L8" s="21">
        <v>243954</v>
      </c>
    </row>
    <row r="9" spans="1:12" x14ac:dyDescent="0.55000000000000004">
      <c r="A9" s="4">
        <v>4</v>
      </c>
      <c r="B9" s="14" t="s">
        <v>25</v>
      </c>
      <c r="C9" s="9">
        <v>64250</v>
      </c>
      <c r="D9" s="10" t="s">
        <v>16</v>
      </c>
      <c r="E9" s="11" t="s">
        <v>17</v>
      </c>
      <c r="F9" s="17" t="s">
        <v>28</v>
      </c>
      <c r="G9" s="12">
        <v>64250</v>
      </c>
      <c r="H9" s="19" t="str">
        <f t="shared" si="0"/>
        <v>ร้าน สหมตรกระจกฯ</v>
      </c>
      <c r="I9" s="13">
        <f t="shared" si="0"/>
        <v>64250</v>
      </c>
      <c r="J9" s="11" t="s">
        <v>19</v>
      </c>
      <c r="K9" s="20" t="s">
        <v>29</v>
      </c>
      <c r="L9" s="21">
        <v>243954</v>
      </c>
    </row>
    <row r="10" spans="1:12" x14ac:dyDescent="0.55000000000000004">
      <c r="A10" s="3" t="s">
        <v>30</v>
      </c>
      <c r="B10" s="15" t="s">
        <v>31</v>
      </c>
      <c r="C10" s="9">
        <v>96700</v>
      </c>
      <c r="D10" s="10" t="s">
        <v>16</v>
      </c>
      <c r="E10" s="11" t="s">
        <v>17</v>
      </c>
      <c r="F10" s="17" t="s">
        <v>32</v>
      </c>
      <c r="G10" s="12">
        <v>96700</v>
      </c>
      <c r="H10" s="19" t="str">
        <f t="shared" si="0"/>
        <v>อู่ กิตติพัฒน์ฯ</v>
      </c>
      <c r="I10" s="13">
        <f t="shared" si="0"/>
        <v>96700</v>
      </c>
      <c r="J10" s="11" t="s">
        <v>19</v>
      </c>
      <c r="K10" s="20" t="s">
        <v>33</v>
      </c>
      <c r="L10" s="21">
        <v>243958</v>
      </c>
    </row>
    <row r="11" spans="1:12" x14ac:dyDescent="0.55000000000000004">
      <c r="A11" s="4">
        <v>6</v>
      </c>
      <c r="B11" s="15" t="s">
        <v>34</v>
      </c>
      <c r="C11" s="9">
        <v>5003.32</v>
      </c>
      <c r="D11" s="10" t="s">
        <v>16</v>
      </c>
      <c r="E11" s="11" t="s">
        <v>17</v>
      </c>
      <c r="F11" s="17" t="s">
        <v>35</v>
      </c>
      <c r="G11" s="12">
        <v>5003.32</v>
      </c>
      <c r="H11" s="19" t="str">
        <f t="shared" si="0"/>
        <v>บ.พิธานพาณิชย์</v>
      </c>
      <c r="I11" s="13">
        <f t="shared" si="0"/>
        <v>5003.32</v>
      </c>
      <c r="J11" s="11" t="s">
        <v>19</v>
      </c>
      <c r="K11" s="20" t="s">
        <v>36</v>
      </c>
      <c r="L11" s="21">
        <v>243958</v>
      </c>
    </row>
    <row r="12" spans="1:12" x14ac:dyDescent="0.55000000000000004">
      <c r="A12" s="3" t="s">
        <v>37</v>
      </c>
      <c r="B12" s="15" t="s">
        <v>38</v>
      </c>
      <c r="C12" s="9">
        <v>14709</v>
      </c>
      <c r="D12" s="10" t="s">
        <v>16</v>
      </c>
      <c r="E12" s="11" t="s">
        <v>17</v>
      </c>
      <c r="F12" s="17" t="s">
        <v>39</v>
      </c>
      <c r="G12" s="12">
        <v>14709</v>
      </c>
      <c r="H12" s="19" t="str">
        <f t="shared" si="0"/>
        <v>ณรงค์เครื่องครัว+ปันังฯ</v>
      </c>
      <c r="I12" s="13">
        <f t="shared" si="0"/>
        <v>14709</v>
      </c>
      <c r="J12" s="11" t="s">
        <v>19</v>
      </c>
      <c r="K12" s="20" t="s">
        <v>40</v>
      </c>
      <c r="L12" s="21">
        <v>243958</v>
      </c>
    </row>
    <row r="13" spans="1:12" x14ac:dyDescent="0.55000000000000004">
      <c r="A13" s="4">
        <v>8</v>
      </c>
      <c r="B13" s="16" t="s">
        <v>41</v>
      </c>
      <c r="C13" s="9">
        <v>14027.3</v>
      </c>
      <c r="D13" s="10" t="s">
        <v>16</v>
      </c>
      <c r="E13" s="11" t="s">
        <v>17</v>
      </c>
      <c r="F13" s="17" t="s">
        <v>42</v>
      </c>
      <c r="G13" s="12">
        <v>14027.3</v>
      </c>
      <c r="H13" s="19" t="str">
        <f t="shared" si="0"/>
        <v>บ.ปัตตานีเจริญฯ</v>
      </c>
      <c r="I13" s="13">
        <f t="shared" si="0"/>
        <v>14027.3</v>
      </c>
      <c r="J13" s="11" t="s">
        <v>19</v>
      </c>
      <c r="K13" s="20" t="s">
        <v>43</v>
      </c>
      <c r="L13" s="21">
        <v>243958</v>
      </c>
    </row>
    <row r="14" spans="1:12" x14ac:dyDescent="0.55000000000000004">
      <c r="A14" s="3" t="s">
        <v>44</v>
      </c>
      <c r="B14" s="16" t="s">
        <v>45</v>
      </c>
      <c r="C14" s="9">
        <v>16290</v>
      </c>
      <c r="D14" s="10" t="s">
        <v>16</v>
      </c>
      <c r="E14" s="11" t="s">
        <v>17</v>
      </c>
      <c r="F14" s="17" t="s">
        <v>46</v>
      </c>
      <c r="G14" s="12">
        <v>16290</v>
      </c>
      <c r="H14" s="19" t="str">
        <f t="shared" si="0"/>
        <v>หสม.รัตนภัณฑ์+โลหะศิลป์</v>
      </c>
      <c r="I14" s="13">
        <f t="shared" si="0"/>
        <v>16290</v>
      </c>
      <c r="J14" s="11" t="s">
        <v>19</v>
      </c>
      <c r="K14" s="20" t="s">
        <v>47</v>
      </c>
      <c r="L14" s="21">
        <v>243958</v>
      </c>
    </row>
    <row r="15" spans="1:12" x14ac:dyDescent="0.55000000000000004">
      <c r="A15" s="4">
        <v>10</v>
      </c>
      <c r="B15" s="14" t="s">
        <v>48</v>
      </c>
      <c r="C15" s="9">
        <v>12600</v>
      </c>
      <c r="D15" s="10" t="s">
        <v>16</v>
      </c>
      <c r="E15" s="11" t="s">
        <v>17</v>
      </c>
      <c r="F15" s="17" t="s">
        <v>49</v>
      </c>
      <c r="G15" s="12">
        <v>12600</v>
      </c>
      <c r="H15" s="19" t="str">
        <f t="shared" si="0"/>
        <v>เอสพริ้นท์ (2004)</v>
      </c>
      <c r="I15" s="13">
        <f t="shared" si="0"/>
        <v>12600</v>
      </c>
      <c r="J15" s="11" t="s">
        <v>19</v>
      </c>
      <c r="K15" s="20" t="s">
        <v>50</v>
      </c>
      <c r="L15" s="21">
        <v>243958</v>
      </c>
    </row>
    <row r="16" spans="1:12" x14ac:dyDescent="0.55000000000000004">
      <c r="A16" s="3" t="s">
        <v>51</v>
      </c>
      <c r="B16" s="14" t="s">
        <v>52</v>
      </c>
      <c r="C16" s="9">
        <v>1700</v>
      </c>
      <c r="D16" s="10" t="s">
        <v>16</v>
      </c>
      <c r="E16" s="11" t="s">
        <v>17</v>
      </c>
      <c r="F16" s="17" t="s">
        <v>53</v>
      </c>
      <c r="G16" s="12">
        <v>1700</v>
      </c>
      <c r="H16" s="19" t="str">
        <f t="shared" si="0"/>
        <v>ทริพเพิล ที</v>
      </c>
      <c r="I16" s="13">
        <f t="shared" si="0"/>
        <v>1700</v>
      </c>
      <c r="J16" s="11" t="s">
        <v>19</v>
      </c>
      <c r="K16" s="20" t="s">
        <v>54</v>
      </c>
      <c r="L16" s="21">
        <v>243958</v>
      </c>
    </row>
    <row r="17" spans="1:12" x14ac:dyDescent="0.55000000000000004">
      <c r="A17" s="4">
        <v>12</v>
      </c>
      <c r="B17" s="14" t="s">
        <v>55</v>
      </c>
      <c r="C17" s="9">
        <v>9000</v>
      </c>
      <c r="D17" s="10" t="s">
        <v>16</v>
      </c>
      <c r="E17" s="11" t="s">
        <v>17</v>
      </c>
      <c r="F17" s="17" t="s">
        <v>56</v>
      </c>
      <c r="G17" s="12">
        <v>9000</v>
      </c>
      <c r="H17" s="19" t="str">
        <f t="shared" si="0"/>
        <v>หจก.ภัทรธรบริการ</v>
      </c>
      <c r="I17" s="13">
        <f t="shared" si="0"/>
        <v>9000</v>
      </c>
      <c r="J17" s="11" t="s">
        <v>19</v>
      </c>
      <c r="K17" s="20" t="s">
        <v>57</v>
      </c>
      <c r="L17" s="21">
        <v>243958</v>
      </c>
    </row>
    <row r="18" spans="1:12" x14ac:dyDescent="0.55000000000000004">
      <c r="A18" s="3" t="s">
        <v>58</v>
      </c>
      <c r="B18" s="15" t="s">
        <v>59</v>
      </c>
      <c r="C18" s="9">
        <v>2900</v>
      </c>
      <c r="D18" s="10" t="s">
        <v>16</v>
      </c>
      <c r="E18" s="11" t="s">
        <v>17</v>
      </c>
      <c r="F18" s="18" t="s">
        <v>60</v>
      </c>
      <c r="G18" s="12">
        <v>2900</v>
      </c>
      <c r="H18" s="19" t="str">
        <f t="shared" si="0"/>
        <v>ร้าน นราก๊อปปปี้</v>
      </c>
      <c r="I18" s="13">
        <f t="shared" si="0"/>
        <v>2900</v>
      </c>
      <c r="J18" s="11" t="s">
        <v>19</v>
      </c>
      <c r="K18" s="20" t="s">
        <v>61</v>
      </c>
      <c r="L18" s="21">
        <v>243958</v>
      </c>
    </row>
    <row r="19" spans="1:12" x14ac:dyDescent="0.55000000000000004">
      <c r="A19" s="4">
        <v>14</v>
      </c>
      <c r="B19" s="14" t="s">
        <v>55</v>
      </c>
      <c r="C19" s="9">
        <v>30000</v>
      </c>
      <c r="D19" s="10" t="s">
        <v>16</v>
      </c>
      <c r="E19" s="11" t="s">
        <v>17</v>
      </c>
      <c r="F19" s="17" t="s">
        <v>56</v>
      </c>
      <c r="G19" s="12">
        <v>30000</v>
      </c>
      <c r="H19" s="19" t="str">
        <f t="shared" si="0"/>
        <v>หจก.ภัทรธรบริการ</v>
      </c>
      <c r="I19" s="13">
        <f t="shared" si="0"/>
        <v>30000</v>
      </c>
      <c r="J19" s="11" t="s">
        <v>19</v>
      </c>
      <c r="K19" s="20" t="s">
        <v>62</v>
      </c>
      <c r="L19" s="21">
        <v>243958</v>
      </c>
    </row>
    <row r="20" spans="1:12" x14ac:dyDescent="0.55000000000000004">
      <c r="A20" s="3" t="s">
        <v>63</v>
      </c>
      <c r="B20" s="14" t="s">
        <v>55</v>
      </c>
      <c r="C20" s="9">
        <v>2000</v>
      </c>
      <c r="D20" s="10" t="s">
        <v>16</v>
      </c>
      <c r="E20" s="11" t="s">
        <v>17</v>
      </c>
      <c r="F20" s="17" t="s">
        <v>56</v>
      </c>
      <c r="G20" s="12">
        <v>2000</v>
      </c>
      <c r="H20" s="19" t="str">
        <f t="shared" si="0"/>
        <v>หจก.ภัทรธรบริการ</v>
      </c>
      <c r="I20" s="13">
        <f t="shared" si="0"/>
        <v>2000</v>
      </c>
      <c r="J20" s="11" t="s">
        <v>19</v>
      </c>
      <c r="K20" s="20" t="s">
        <v>64</v>
      </c>
      <c r="L20" s="21">
        <v>243958</v>
      </c>
    </row>
    <row r="21" spans="1:12" x14ac:dyDescent="0.55000000000000004">
      <c r="A21" s="4">
        <v>16</v>
      </c>
      <c r="B21" s="14" t="s">
        <v>55</v>
      </c>
      <c r="C21" s="9">
        <v>10000</v>
      </c>
      <c r="D21" s="10" t="s">
        <v>16</v>
      </c>
      <c r="E21" s="11" t="s">
        <v>17</v>
      </c>
      <c r="F21" s="17" t="s">
        <v>56</v>
      </c>
      <c r="G21" s="12">
        <v>10000</v>
      </c>
      <c r="H21" s="19" t="str">
        <f t="shared" si="0"/>
        <v>หจก.ภัทรธรบริการ</v>
      </c>
      <c r="I21" s="13">
        <f t="shared" si="0"/>
        <v>10000</v>
      </c>
      <c r="J21" s="11" t="s">
        <v>19</v>
      </c>
      <c r="K21" s="20" t="s">
        <v>65</v>
      </c>
      <c r="L21" s="21">
        <v>243958</v>
      </c>
    </row>
    <row r="22" spans="1:12" x14ac:dyDescent="0.55000000000000004">
      <c r="A22" s="3" t="s">
        <v>66</v>
      </c>
      <c r="B22" s="14" t="s">
        <v>67</v>
      </c>
      <c r="C22" s="9">
        <v>49920</v>
      </c>
      <c r="D22" s="10" t="s">
        <v>16</v>
      </c>
      <c r="E22" s="11" t="s">
        <v>17</v>
      </c>
      <c r="F22" s="17" t="s">
        <v>68</v>
      </c>
      <c r="G22" s="12">
        <v>49920</v>
      </c>
      <c r="H22" s="19" t="str">
        <f t="shared" ref="H22:I28" si="1">F22</f>
        <v>เพชร คลีนเนอร์</v>
      </c>
      <c r="I22" s="13">
        <f t="shared" si="1"/>
        <v>49920</v>
      </c>
      <c r="J22" s="11" t="s">
        <v>19</v>
      </c>
      <c r="K22" s="20" t="s">
        <v>69</v>
      </c>
      <c r="L22" s="21">
        <v>243958</v>
      </c>
    </row>
    <row r="23" spans="1:12" x14ac:dyDescent="0.55000000000000004">
      <c r="A23" s="4">
        <v>18</v>
      </c>
      <c r="B23" s="16" t="s">
        <v>70</v>
      </c>
      <c r="C23" s="9">
        <v>85396.7</v>
      </c>
      <c r="D23" s="10" t="s">
        <v>16</v>
      </c>
      <c r="E23" s="11" t="s">
        <v>17</v>
      </c>
      <c r="F23" s="17" t="s">
        <v>71</v>
      </c>
      <c r="G23" s="12">
        <v>85396.7</v>
      </c>
      <c r="H23" s="19" t="str">
        <f t="shared" si="1"/>
        <v>อรรถพล แอร์บัส</v>
      </c>
      <c r="I23" s="13">
        <f t="shared" si="1"/>
        <v>85396.7</v>
      </c>
      <c r="J23" s="11" t="s">
        <v>19</v>
      </c>
      <c r="K23" s="20" t="s">
        <v>72</v>
      </c>
      <c r="L23" s="21">
        <v>243958</v>
      </c>
    </row>
    <row r="24" spans="1:12" x14ac:dyDescent="0.55000000000000004">
      <c r="A24" s="3" t="s">
        <v>73</v>
      </c>
      <c r="B24" s="15" t="s">
        <v>74</v>
      </c>
      <c r="C24" s="9">
        <v>41000</v>
      </c>
      <c r="D24" s="10" t="s">
        <v>16</v>
      </c>
      <c r="E24" s="11" t="s">
        <v>17</v>
      </c>
      <c r="F24" s="17" t="s">
        <v>26</v>
      </c>
      <c r="G24" s="12">
        <v>41000</v>
      </c>
      <c r="H24" s="19" t="str">
        <f t="shared" si="1"/>
        <v>ร้าน ทริพเพิล ที</v>
      </c>
      <c r="I24" s="13">
        <f t="shared" si="1"/>
        <v>41000</v>
      </c>
      <c r="J24" s="11" t="s">
        <v>19</v>
      </c>
      <c r="K24" s="20" t="s">
        <v>75</v>
      </c>
      <c r="L24" s="21">
        <v>243958</v>
      </c>
    </row>
    <row r="25" spans="1:12" x14ac:dyDescent="0.55000000000000004">
      <c r="A25" s="4">
        <v>20</v>
      </c>
      <c r="B25" s="16" t="s">
        <v>76</v>
      </c>
      <c r="C25" s="9">
        <v>5155</v>
      </c>
      <c r="D25" s="10" t="s">
        <v>16</v>
      </c>
      <c r="E25" s="11" t="s">
        <v>17</v>
      </c>
      <c r="F25" s="17" t="s">
        <v>77</v>
      </c>
      <c r="G25" s="12">
        <v>5155</v>
      </c>
      <c r="H25" s="19" t="str">
        <f t="shared" si="1"/>
        <v>บ.ปีนังเทรดดิ้ง+นราก๊อปปปี้</v>
      </c>
      <c r="I25" s="13">
        <f t="shared" si="1"/>
        <v>5155</v>
      </c>
      <c r="J25" s="11" t="s">
        <v>19</v>
      </c>
      <c r="K25" s="20" t="s">
        <v>78</v>
      </c>
      <c r="L25" s="21">
        <v>243958</v>
      </c>
    </row>
    <row r="26" spans="1:12" x14ac:dyDescent="0.55000000000000004">
      <c r="A26" s="3" t="s">
        <v>79</v>
      </c>
      <c r="B26" s="14" t="s">
        <v>80</v>
      </c>
      <c r="C26" s="9">
        <v>9000</v>
      </c>
      <c r="D26" s="10" t="s">
        <v>16</v>
      </c>
      <c r="E26" s="11" t="s">
        <v>17</v>
      </c>
      <c r="F26" s="17" t="s">
        <v>81</v>
      </c>
      <c r="G26" s="12">
        <v>9000</v>
      </c>
      <c r="H26" s="19" t="str">
        <f t="shared" si="1"/>
        <v>นรา มีเดีย</v>
      </c>
      <c r="I26" s="13">
        <f t="shared" si="1"/>
        <v>9000</v>
      </c>
      <c r="J26" s="11" t="s">
        <v>19</v>
      </c>
      <c r="K26" s="20" t="s">
        <v>82</v>
      </c>
      <c r="L26" s="21">
        <v>243958</v>
      </c>
    </row>
    <row r="27" spans="1:12" x14ac:dyDescent="0.55000000000000004">
      <c r="A27" s="4">
        <v>22</v>
      </c>
      <c r="B27" s="16" t="s">
        <v>83</v>
      </c>
      <c r="C27" s="9">
        <v>35100</v>
      </c>
      <c r="D27" s="10" t="s">
        <v>16</v>
      </c>
      <c r="E27" s="11" t="s">
        <v>17</v>
      </c>
      <c r="F27" s="17" t="s">
        <v>84</v>
      </c>
      <c r="G27" s="12">
        <v>35100</v>
      </c>
      <c r="H27" s="19" t="str">
        <f t="shared" si="1"/>
        <v>อาร์ต มีเดียฯ</v>
      </c>
      <c r="I27" s="13">
        <f t="shared" si="1"/>
        <v>35100</v>
      </c>
      <c r="J27" s="11" t="s">
        <v>19</v>
      </c>
      <c r="K27" s="20" t="s">
        <v>85</v>
      </c>
      <c r="L27" s="21">
        <v>243971</v>
      </c>
    </row>
    <row r="28" spans="1:12" x14ac:dyDescent="0.55000000000000004">
      <c r="A28" s="3" t="s">
        <v>86</v>
      </c>
      <c r="B28" s="14" t="s">
        <v>45</v>
      </c>
      <c r="C28" s="9">
        <v>39960</v>
      </c>
      <c r="D28" s="10" t="s">
        <v>16</v>
      </c>
      <c r="E28" s="11" t="s">
        <v>17</v>
      </c>
      <c r="F28" s="17" t="s">
        <v>87</v>
      </c>
      <c r="G28" s="12">
        <v>39960</v>
      </c>
      <c r="H28" s="19" t="str">
        <f t="shared" si="1"/>
        <v>จี้ เส็ง+พี.โอ</v>
      </c>
      <c r="I28" s="13">
        <f t="shared" si="1"/>
        <v>39960</v>
      </c>
      <c r="J28" s="11" t="s">
        <v>19</v>
      </c>
      <c r="K28" s="20" t="s">
        <v>88</v>
      </c>
      <c r="L28" s="21">
        <v>243971</v>
      </c>
    </row>
    <row r="29" spans="1:12" x14ac:dyDescent="0.55000000000000004">
      <c r="A29" s="3" t="s">
        <v>89</v>
      </c>
      <c r="B29" s="14" t="s">
        <v>90</v>
      </c>
      <c r="C29" s="9">
        <v>17655</v>
      </c>
      <c r="D29" s="10" t="s">
        <v>16</v>
      </c>
      <c r="E29" s="11" t="s">
        <v>17</v>
      </c>
      <c r="F29" s="17" t="s">
        <v>91</v>
      </c>
      <c r="G29" s="12">
        <v>17655</v>
      </c>
      <c r="H29" s="19" t="str">
        <f t="shared" ref="H29:I37" si="2">F29</f>
        <v>ร้าน อรรถพลฯ</v>
      </c>
      <c r="I29" s="13">
        <f t="shared" si="2"/>
        <v>17655</v>
      </c>
      <c r="J29" s="11" t="s">
        <v>19</v>
      </c>
      <c r="K29" s="20" t="s">
        <v>92</v>
      </c>
      <c r="L29" s="21">
        <v>243971</v>
      </c>
    </row>
    <row r="30" spans="1:12" x14ac:dyDescent="0.55000000000000004">
      <c r="A30" s="4">
        <v>25</v>
      </c>
      <c r="B30" s="14" t="s">
        <v>93</v>
      </c>
      <c r="C30" s="9">
        <v>4000</v>
      </c>
      <c r="D30" s="10" t="s">
        <v>16</v>
      </c>
      <c r="E30" s="11" t="s">
        <v>17</v>
      </c>
      <c r="F30" s="17" t="s">
        <v>94</v>
      </c>
      <c r="G30" s="12">
        <v>4000</v>
      </c>
      <c r="H30" s="19" t="str">
        <f t="shared" si="2"/>
        <v>หจก.นรา กรอบวิทย์</v>
      </c>
      <c r="I30" s="13">
        <f t="shared" si="2"/>
        <v>4000</v>
      </c>
      <c r="J30" s="11" t="s">
        <v>19</v>
      </c>
      <c r="K30" s="20" t="s">
        <v>95</v>
      </c>
      <c r="L30" s="21">
        <v>243971</v>
      </c>
    </row>
    <row r="31" spans="1:12" x14ac:dyDescent="0.55000000000000004">
      <c r="A31" s="3" t="s">
        <v>96</v>
      </c>
      <c r="B31" s="14" t="s">
        <v>93</v>
      </c>
      <c r="C31" s="9">
        <v>29955</v>
      </c>
      <c r="D31" s="10" t="s">
        <v>16</v>
      </c>
      <c r="E31" s="11" t="s">
        <v>17</v>
      </c>
      <c r="F31" s="17" t="s">
        <v>26</v>
      </c>
      <c r="G31" s="12">
        <v>29955</v>
      </c>
      <c r="H31" s="19" t="str">
        <f t="shared" si="2"/>
        <v>ร้าน ทริพเพิล ที</v>
      </c>
      <c r="I31" s="13">
        <f t="shared" si="2"/>
        <v>29955</v>
      </c>
      <c r="J31" s="11" t="s">
        <v>19</v>
      </c>
      <c r="K31" s="20" t="s">
        <v>97</v>
      </c>
      <c r="L31" s="21">
        <v>243971</v>
      </c>
    </row>
    <row r="32" spans="1:12" x14ac:dyDescent="0.55000000000000004">
      <c r="A32" s="4">
        <v>27</v>
      </c>
      <c r="B32" s="14" t="s">
        <v>98</v>
      </c>
      <c r="C32" s="9">
        <v>7200</v>
      </c>
      <c r="D32" s="10" t="s">
        <v>16</v>
      </c>
      <c r="E32" s="11" t="s">
        <v>17</v>
      </c>
      <c r="F32" s="17" t="s">
        <v>99</v>
      </c>
      <c r="G32" s="12">
        <v>7200</v>
      </c>
      <c r="H32" s="19" t="str">
        <f t="shared" si="2"/>
        <v>ป.ปลาพาณิชย์</v>
      </c>
      <c r="I32" s="13">
        <f t="shared" si="2"/>
        <v>7200</v>
      </c>
      <c r="J32" s="11" t="s">
        <v>19</v>
      </c>
      <c r="K32" s="20" t="s">
        <v>100</v>
      </c>
      <c r="L32" s="21">
        <v>243971</v>
      </c>
    </row>
    <row r="33" spans="1:12" x14ac:dyDescent="0.55000000000000004">
      <c r="A33" s="3" t="s">
        <v>101</v>
      </c>
      <c r="B33" s="15" t="s">
        <v>102</v>
      </c>
      <c r="C33" s="9">
        <v>2000</v>
      </c>
      <c r="D33" s="10" t="s">
        <v>16</v>
      </c>
      <c r="E33" s="11" t="s">
        <v>17</v>
      </c>
      <c r="F33" s="17" t="s">
        <v>103</v>
      </c>
      <c r="G33" s="12">
        <v>2000</v>
      </c>
      <c r="H33" s="19" t="str">
        <f t="shared" si="2"/>
        <v>นาย บุญสุข</v>
      </c>
      <c r="I33" s="13">
        <f t="shared" si="2"/>
        <v>2000</v>
      </c>
      <c r="J33" s="11" t="s">
        <v>19</v>
      </c>
      <c r="K33" s="20" t="s">
        <v>104</v>
      </c>
      <c r="L33" s="21">
        <v>243971</v>
      </c>
    </row>
    <row r="34" spans="1:12" x14ac:dyDescent="0.55000000000000004">
      <c r="A34" s="4">
        <v>29</v>
      </c>
      <c r="B34" s="15" t="s">
        <v>105</v>
      </c>
      <c r="C34" s="9">
        <v>1692.21</v>
      </c>
      <c r="D34" s="10" t="s">
        <v>16</v>
      </c>
      <c r="E34" s="11" t="s">
        <v>17</v>
      </c>
      <c r="F34" s="17" t="s">
        <v>35</v>
      </c>
      <c r="G34" s="12">
        <v>1692.21</v>
      </c>
      <c r="H34" s="19" t="str">
        <f t="shared" si="2"/>
        <v>บ.พิธานพาณิชย์</v>
      </c>
      <c r="I34" s="13">
        <f t="shared" si="2"/>
        <v>1692.21</v>
      </c>
      <c r="J34" s="11" t="s">
        <v>19</v>
      </c>
      <c r="K34" s="20" t="s">
        <v>106</v>
      </c>
      <c r="L34" s="21">
        <v>243971</v>
      </c>
    </row>
    <row r="35" spans="1:12" x14ac:dyDescent="0.55000000000000004">
      <c r="A35" s="3" t="s">
        <v>107</v>
      </c>
      <c r="B35" s="15" t="s">
        <v>98</v>
      </c>
      <c r="C35" s="9">
        <v>116895</v>
      </c>
      <c r="D35" s="10" t="s">
        <v>16</v>
      </c>
      <c r="E35" s="11" t="s">
        <v>17</v>
      </c>
      <c r="F35" s="17" t="s">
        <v>108</v>
      </c>
      <c r="G35" s="12">
        <v>116895</v>
      </c>
      <c r="H35" s="19" t="str">
        <f t="shared" si="2"/>
        <v>นราก๊อปปี้+กรุงเทพเครื่องเรือน</v>
      </c>
      <c r="I35" s="13">
        <f t="shared" si="2"/>
        <v>116895</v>
      </c>
      <c r="J35" s="11" t="s">
        <v>19</v>
      </c>
      <c r="K35" s="20" t="s">
        <v>109</v>
      </c>
      <c r="L35" s="21">
        <v>243971</v>
      </c>
    </row>
    <row r="36" spans="1:12" x14ac:dyDescent="0.55000000000000004">
      <c r="A36" s="4">
        <v>31</v>
      </c>
      <c r="B36" s="14" t="s">
        <v>98</v>
      </c>
      <c r="C36" s="9">
        <v>24025</v>
      </c>
      <c r="D36" s="10" t="s">
        <v>16</v>
      </c>
      <c r="E36" s="11" t="s">
        <v>17</v>
      </c>
      <c r="F36" s="17" t="s">
        <v>110</v>
      </c>
      <c r="G36" s="12">
        <v>24025</v>
      </c>
      <c r="H36" s="19" t="str">
        <f t="shared" si="2"/>
        <v>ร้าน นราก๊อปปี้</v>
      </c>
      <c r="I36" s="13">
        <f t="shared" si="2"/>
        <v>24025</v>
      </c>
      <c r="J36" s="11" t="s">
        <v>19</v>
      </c>
      <c r="K36" s="20" t="s">
        <v>111</v>
      </c>
      <c r="L36" s="21">
        <v>243977</v>
      </c>
    </row>
    <row r="37" spans="1:12" x14ac:dyDescent="0.55000000000000004">
      <c r="A37" s="3" t="s">
        <v>112</v>
      </c>
      <c r="B37" s="14" t="s">
        <v>98</v>
      </c>
      <c r="C37" s="9">
        <v>31429</v>
      </c>
      <c r="D37" s="10" t="s">
        <v>16</v>
      </c>
      <c r="E37" s="11" t="s">
        <v>17</v>
      </c>
      <c r="F37" s="17" t="s">
        <v>113</v>
      </c>
      <c r="G37" s="12">
        <v>31429</v>
      </c>
      <c r="H37" s="19" t="str">
        <f t="shared" si="2"/>
        <v>บ.ปีนังเทรดดิ้ง</v>
      </c>
      <c r="I37" s="13">
        <f t="shared" si="2"/>
        <v>31429</v>
      </c>
      <c r="J37" s="11" t="s">
        <v>19</v>
      </c>
      <c r="K37" s="20" t="s">
        <v>114</v>
      </c>
      <c r="L37" s="21">
        <v>243977</v>
      </c>
    </row>
  </sheetData>
  <mergeCells count="10">
    <mergeCell ref="A1:L1"/>
    <mergeCell ref="A2:L2"/>
    <mergeCell ref="A3:L3"/>
    <mergeCell ref="A4:A5"/>
    <mergeCell ref="B4:B5"/>
    <mergeCell ref="E4:E5"/>
    <mergeCell ref="F4:G5"/>
    <mergeCell ref="H4:I5"/>
    <mergeCell ref="K4:L4"/>
    <mergeCell ref="K5:L5"/>
  </mergeCells>
  <pageMargins left="0" right="0" top="0.196850393700787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สรุป เดือนธันวาคม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PNU24</dc:creator>
  <cp:lastModifiedBy>PNU24</cp:lastModifiedBy>
  <cp:lastPrinted>2026-06-26T08:14:53Z</cp:lastPrinted>
  <dcterms:created xsi:type="dcterms:W3CDTF">2026-06-26T08:09:28Z</dcterms:created>
  <dcterms:modified xsi:type="dcterms:W3CDTF">2026-06-30T06:47:59Z</dcterms:modified>
</cp:coreProperties>
</file>